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SV - INVERSIONES\12 DICIEMBRE 2025\1212_ACTUALIZACION REPORTE_SITIO WEB_OCT 25\PARA PUBLICAR\"/>
    </mc:Choice>
  </mc:AlternateContent>
  <bookViews>
    <workbookView xWindow="0" yWindow="0" windowWidth="20490" windowHeight="8295" tabRatio="0"/>
  </bookViews>
  <sheets>
    <sheet name="DIV. INSTR. (LOC. Y EXT.) (Pub)" sheetId="1" r:id="rId1"/>
  </sheets>
  <definedNames>
    <definedName name="_xlnm.Print_Area" localSheetId="0">'DIV. INSTR. (LOC. Y EXT.) (Pub)'!$A$1:$I$61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7" i="1" l="1"/>
  <c r="B25" i="1" l="1"/>
</calcChain>
</file>

<file path=xl/sharedStrings.xml><?xml version="1.0" encoding="utf-8"?>
<sst xmlns="http://schemas.openxmlformats.org/spreadsheetml/2006/main" count="50" uniqueCount="32">
  <si>
    <t>AUTORIDAD DE SUPERVISIÓN DEL SISTEMA FINANCIERO</t>
  </si>
  <si>
    <t>JEFATURA DE CONTROL DE INVERSIONES</t>
  </si>
  <si>
    <t>AGENCIAS DE BOLSA</t>
  </si>
  <si>
    <t>Expresado en Dólares Estadounidenses</t>
  </si>
  <si>
    <t xml:space="preserve">Al: </t>
  </si>
  <si>
    <t xml:space="preserve">CARTERA PROPIA </t>
  </si>
  <si>
    <t>CARTERA DE CLIENTES</t>
  </si>
  <si>
    <t xml:space="preserve">TIPO DE INSTRUMENTO </t>
  </si>
  <si>
    <t>TOTAL</t>
  </si>
  <si>
    <t>TOTALES</t>
  </si>
  <si>
    <t>ACC</t>
  </si>
  <si>
    <t>ANR</t>
  </si>
  <si>
    <t>BBB</t>
  </si>
  <si>
    <t>BLP</t>
  </si>
  <si>
    <t>BTS</t>
  </si>
  <si>
    <t>CFC</t>
  </si>
  <si>
    <t>DPF</t>
  </si>
  <si>
    <t>LRS</t>
  </si>
  <si>
    <t>PGB</t>
  </si>
  <si>
    <t>VTD</t>
  </si>
  <si>
    <t>INV. EXTRANJERO</t>
  </si>
  <si>
    <t>BMS</t>
  </si>
  <si>
    <t>CUP</t>
  </si>
  <si>
    <t>BRS</t>
  </si>
  <si>
    <t>BVS</t>
  </si>
  <si>
    <t>LBS</t>
  </si>
  <si>
    <t>BBS</t>
  </si>
  <si>
    <t>CDS</t>
  </si>
  <si>
    <t>Diversificación por Tipo de Instrumento (Inv. Locales y en el Extranjero) (*)</t>
  </si>
  <si>
    <t>(*) Información Preliminar</t>
  </si>
  <si>
    <t>LTS</t>
  </si>
  <si>
    <t>FUENTE: Sistema de Monitoreo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</si>
</sst>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C0A]d/mmm/yyyy;@"/>
    <numFmt numFmtId="165" formatCode="#,##0.00_ ;[Red]\-#,##0.00\ "/>
    <numFmt numFmtId="166" formatCode="#,##0.0000_ ;[Red]\-#,##0.0000\ "/>
    <numFmt numFmtId="167" formatCode="#,##0.00_ ;\-#,##0.00\ "/>
  </numFmts>
  <fonts count="13" x14ac:knownFonts="1">
    <font>
      <sz val="11"/>
      <color theme="1"/>
      <name val="Calibri"/>
      <family val="2"/>
      <scheme val="minor"/>
    </font>
    <font>
      <b/>
      <sz val="12"/>
      <color indexed="2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indexed="56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indexed="9"/>
      <name val="Arial"/>
      <family val="2"/>
    </font>
    <font>
      <b/>
      <sz val="9"/>
      <color theme="0"/>
      <name val="Arial"/>
      <family val="2"/>
    </font>
    <font>
      <sz val="9"/>
      <color indexed="9"/>
      <name val="Arial"/>
      <family val="2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008080"/>
        <bgColor indexed="64"/>
      </patternFill>
    </fill>
  </fills>
  <borders count="1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/>
    <xf numFmtId="0" fontId="5" fillId="0" borderId="0" xfId="0" applyFont="1"/>
    <xf numFmtId="0" fontId="6" fillId="0" borderId="0" xfId="1" applyFont="1"/>
    <xf numFmtId="164" fontId="6" fillId="0" borderId="0" xfId="1" applyNumberFormat="1" applyFont="1"/>
    <xf numFmtId="0" fontId="7" fillId="2" borderId="1" xfId="1" applyFont="1" applyFill="1" applyBorder="1" applyAlignment="1">
      <alignment horizontal="center" vertical="center"/>
    </xf>
    <xf numFmtId="0" fontId="8" fillId="0" borderId="0" xfId="1" applyFont="1"/>
    <xf numFmtId="0" fontId="9" fillId="3" borderId="2" xfId="1" applyFont="1" applyFill="1" applyBorder="1" applyAlignment="1">
      <alignment horizontal="center" vertical="center"/>
    </xf>
    <xf numFmtId="0" fontId="9" fillId="3" borderId="3" xfId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/>
    </xf>
    <xf numFmtId="4" fontId="8" fillId="0" borderId="3" xfId="1" applyNumberFormat="1" applyFont="1" applyBorder="1" applyAlignment="1">
      <alignment horizontal="right"/>
    </xf>
    <xf numFmtId="0" fontId="10" fillId="3" borderId="4" xfId="1" applyFont="1" applyFill="1" applyBorder="1" applyAlignment="1">
      <alignment horizontal="center" vertical="center"/>
    </xf>
    <xf numFmtId="165" fontId="10" fillId="3" borderId="5" xfId="1" applyNumberFormat="1" applyFont="1" applyFill="1" applyBorder="1" applyAlignment="1">
      <alignment vertical="center"/>
    </xf>
    <xf numFmtId="166" fontId="0" fillId="0" borderId="0" xfId="0" applyNumberFormat="1"/>
    <xf numFmtId="167" fontId="11" fillId="0" borderId="0" xfId="1" applyNumberFormat="1" applyFont="1" applyAlignment="1">
      <alignment vertical="center"/>
    </xf>
    <xf numFmtId="167" fontId="8" fillId="0" borderId="0" xfId="1" applyNumberFormat="1" applyFont="1" applyAlignment="1">
      <alignment vertical="center"/>
    </xf>
    <xf numFmtId="4" fontId="7" fillId="0" borderId="7" xfId="1" applyNumberFormat="1" applyFont="1" applyBorder="1" applyAlignment="1">
      <alignment horizontal="center" vertical="center"/>
    </xf>
    <xf numFmtId="4" fontId="7" fillId="0" borderId="8" xfId="1" applyNumberFormat="1" applyFont="1" applyBorder="1" applyAlignment="1">
      <alignment horizontal="right" vertical="center"/>
    </xf>
    <xf numFmtId="4" fontId="7" fillId="0" borderId="9" xfId="1" applyNumberFormat="1" applyFont="1" applyBorder="1" applyAlignment="1">
      <alignment horizontal="center" vertical="center"/>
    </xf>
    <xf numFmtId="4" fontId="7" fillId="0" borderId="10" xfId="1" applyNumberFormat="1" applyFont="1" applyBorder="1" applyAlignment="1">
      <alignment horizontal="right" vertical="center"/>
    </xf>
    <xf numFmtId="0" fontId="7" fillId="0" borderId="6" xfId="1" applyFont="1" applyBorder="1" applyAlignment="1">
      <alignment horizontal="center"/>
    </xf>
    <xf numFmtId="4" fontId="8" fillId="0" borderId="11" xfId="1" applyNumberFormat="1" applyFont="1" applyBorder="1" applyAlignment="1">
      <alignment horizontal="right"/>
    </xf>
    <xf numFmtId="0" fontId="12" fillId="0" borderId="0" xfId="0" applyFont="1"/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s-BO" sz="12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AGENCIAS DE BOLSA
Diversificación por Instrumento
Cartera Propia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s-BO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3.9984150299132076E-2"/>
          <c:y val="0.23500619737139308"/>
          <c:w val="0.82031889608277098"/>
          <c:h val="0.67813513881272458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hade val="51000"/>
                      <a:satMod val="130000"/>
                    </a:schemeClr>
                  </a:gs>
                  <a:gs pos="80000">
                    <a:schemeClr val="accent1">
                      <a:shade val="93000"/>
                      <a:satMod val="130000"/>
                    </a:schemeClr>
                  </a:gs>
                  <a:gs pos="100000">
                    <a:schemeClr val="accent1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1-130F-4B72-8BB1-F978332547F1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hade val="51000"/>
                      <a:satMod val="130000"/>
                    </a:schemeClr>
                  </a:gs>
                  <a:gs pos="80000">
                    <a:schemeClr val="accent2">
                      <a:shade val="93000"/>
                      <a:satMod val="130000"/>
                    </a:schemeClr>
                  </a:gs>
                  <a:gs pos="100000">
                    <a:schemeClr val="accent2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3-130F-4B72-8BB1-F978332547F1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hade val="51000"/>
                      <a:satMod val="130000"/>
                    </a:schemeClr>
                  </a:gs>
                  <a:gs pos="80000">
                    <a:schemeClr val="accent3">
                      <a:shade val="93000"/>
                      <a:satMod val="130000"/>
                    </a:schemeClr>
                  </a:gs>
                  <a:gs pos="100000">
                    <a:schemeClr val="accent3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5-130F-4B72-8BB1-F978332547F1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hade val="51000"/>
                      <a:satMod val="130000"/>
                    </a:schemeClr>
                  </a:gs>
                  <a:gs pos="80000">
                    <a:schemeClr val="accent4">
                      <a:shade val="93000"/>
                      <a:satMod val="130000"/>
                    </a:schemeClr>
                  </a:gs>
                  <a:gs pos="100000">
                    <a:schemeClr val="accent4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7-130F-4B72-8BB1-F978332547F1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130F-4B72-8BB1-F978332547F1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5">
                      <a:shade val="51000"/>
                      <a:satMod val="130000"/>
                    </a:schemeClr>
                  </a:gs>
                  <a:gs pos="80000">
                    <a:schemeClr val="accent5">
                      <a:shade val="93000"/>
                      <a:satMod val="130000"/>
                    </a:schemeClr>
                  </a:gs>
                  <a:gs pos="100000">
                    <a:schemeClr val="accent5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B-130F-4B72-8BB1-F978332547F1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6">
                      <a:shade val="51000"/>
                      <a:satMod val="130000"/>
                    </a:schemeClr>
                  </a:gs>
                  <a:gs pos="80000">
                    <a:schemeClr val="accent6">
                      <a:shade val="93000"/>
                      <a:satMod val="130000"/>
                    </a:schemeClr>
                  </a:gs>
                  <a:gs pos="100000">
                    <a:schemeClr val="accent6"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D-130F-4B72-8BB1-F978332547F1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1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1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0F-130F-4B72-8BB1-F978332547F1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2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2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1-130F-4B72-8BB1-F978332547F1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3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3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3-130F-4B72-8BB1-F978332547F1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4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4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5-130F-4B72-8BB1-F978332547F1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7-130F-4B72-8BB1-F978332547F1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9-BC93-4CD3-BD6D-44B9E8ECB294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B-BC93-4CD3-BD6D-44B9E8ECB294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hade val="51000"/>
                      <a:satMod val="130000"/>
                    </a:schemeClr>
                  </a:gs>
                  <a:gs pos="80000">
                    <a:schemeClr val="accent6">
                      <a:lumMod val="60000"/>
                      <a:shade val="93000"/>
                      <a:satMod val="130000"/>
                    </a:schemeClr>
                  </a:gs>
                  <a:gs pos="100000">
                    <a:schemeClr val="accent6">
                      <a:lumMod val="60000"/>
                      <a:shade val="94000"/>
                      <a:satMod val="13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p3d/>
            </c:spPr>
            <c:extLst>
              <c:ext xmlns:c16="http://schemas.microsoft.com/office/drawing/2014/chart" uri="{C3380CC4-5D6E-409C-BE32-E72D297353CC}">
                <c16:uniqueId val="{0000001D-BC93-4CD3-BD6D-44B9E8ECB294}"/>
              </c:ext>
            </c:extLst>
          </c:dPt>
          <c:dLbls>
            <c:dLbl>
              <c:idx val="0"/>
              <c:layout>
                <c:manualLayout>
                  <c:x val="1.7246913580246912E-2"/>
                  <c:y val="-6.49111111111111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30F-4B72-8BB1-F978332547F1}"/>
                </c:ext>
              </c:extLst>
            </c:dLbl>
            <c:dLbl>
              <c:idx val="1"/>
              <c:layout>
                <c:manualLayout>
                  <c:x val="3.7629629629629513E-2"/>
                  <c:y val="-6.7733333333333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30F-4B72-8BB1-F978332547F1}"/>
                </c:ext>
              </c:extLst>
            </c:dLbl>
            <c:dLbl>
              <c:idx val="2"/>
              <c:layout>
                <c:manualLayout>
                  <c:x val="6.4283950617283953E-2"/>
                  <c:y val="-2.82222222222222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30F-4B72-8BB1-F978332547F1}"/>
                </c:ext>
              </c:extLst>
            </c:dLbl>
            <c:dLbl>
              <c:idx val="3"/>
              <c:layout>
                <c:manualLayout>
                  <c:x val="7.2123456790123344E-2"/>
                  <c:y val="3.10444444444443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30F-4B72-8BB1-F978332547F1}"/>
                </c:ext>
              </c:extLst>
            </c:dLbl>
            <c:dLbl>
              <c:idx val="4"/>
              <c:layout>
                <c:manualLayout>
                  <c:x val="6.7419753086419634E-2"/>
                  <c:y val="-5.36222222222222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30F-4B72-8BB1-F978332547F1}"/>
                </c:ext>
              </c:extLst>
            </c:dLbl>
            <c:dLbl>
              <c:idx val="5"/>
              <c:layout>
                <c:manualLayout>
                  <c:x val="6.4283950617283842E-2"/>
                  <c:y val="-5.079999999999999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30F-4B72-8BB1-F978332547F1}"/>
                </c:ext>
              </c:extLst>
            </c:dLbl>
            <c:dLbl>
              <c:idx val="6"/>
              <c:layout>
                <c:manualLayout>
                  <c:x val="2.3518518518518404E-2"/>
                  <c:y val="4.51555555555555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30F-4B72-8BB1-F978332547F1}"/>
                </c:ext>
              </c:extLst>
            </c:dLbl>
            <c:dLbl>
              <c:idx val="7"/>
              <c:layout>
                <c:manualLayout>
                  <c:x val="4.7037037037037039E-3"/>
                  <c:y val="0.1213555555555555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30F-4B72-8BB1-F978332547F1}"/>
                </c:ext>
              </c:extLst>
            </c:dLbl>
            <c:dLbl>
              <c:idx val="14"/>
              <c:layout>
                <c:manualLayout>
                  <c:x val="-3.4493827160493824E-2"/>
                  <c:y val="-5.08000000000000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D-BC93-4CD3-BD6D-44B9E8ECB29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BO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'DIV. INSTR. (LOC. Y EXT.) (Pub)'!$A$10:$A$24</c:f>
              <c:strCache>
                <c:ptCount val="15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BRS</c:v>
                </c:pt>
                <c:pt idx="6">
                  <c:v>BTS</c:v>
                </c:pt>
                <c:pt idx="7">
                  <c:v>CFC</c:v>
                </c:pt>
                <c:pt idx="8">
                  <c:v>DPF</c:v>
                </c:pt>
                <c:pt idx="9">
                  <c:v>LBS</c:v>
                </c:pt>
                <c:pt idx="10">
                  <c:v>LRS</c:v>
                </c:pt>
                <c:pt idx="11">
                  <c:v>LTS</c:v>
                </c:pt>
                <c:pt idx="12">
                  <c:v>PGB</c:v>
                </c:pt>
                <c:pt idx="13">
                  <c:v>VTD</c:v>
                </c:pt>
                <c:pt idx="14">
                  <c:v>INV. EXTRANJERO</c:v>
                </c:pt>
              </c:strCache>
            </c:strRef>
          </c:cat>
          <c:val>
            <c:numRef>
              <c:f>'DIV. INSTR. (LOC. Y EXT.) (Pub)'!$B$10:$B$24</c:f>
              <c:numCache>
                <c:formatCode>#,##0.00</c:formatCode>
                <c:ptCount val="15"/>
                <c:pt idx="0">
                  <c:v>733279.3</c:v>
                </c:pt>
                <c:pt idx="1">
                  <c:v>877691.84000000008</c:v>
                </c:pt>
                <c:pt idx="2">
                  <c:v>185471.74999999997</c:v>
                </c:pt>
                <c:pt idx="3">
                  <c:v>677474.22</c:v>
                </c:pt>
                <c:pt idx="4">
                  <c:v>2781222.2499999995</c:v>
                </c:pt>
                <c:pt idx="5">
                  <c:v>488940.63000000006</c:v>
                </c:pt>
                <c:pt idx="6">
                  <c:v>146502.91999999998</c:v>
                </c:pt>
                <c:pt idx="7">
                  <c:v>1103860.9099999999</c:v>
                </c:pt>
                <c:pt idx="8">
                  <c:v>7037219.8400000008</c:v>
                </c:pt>
                <c:pt idx="9">
                  <c:v>1267248.5900000001</c:v>
                </c:pt>
                <c:pt idx="10">
                  <c:v>2008108.43</c:v>
                </c:pt>
                <c:pt idx="11">
                  <c:v>6221419.7800000003</c:v>
                </c:pt>
                <c:pt idx="12">
                  <c:v>762809.6100000001</c:v>
                </c:pt>
                <c:pt idx="13">
                  <c:v>5918716.7600000007</c:v>
                </c:pt>
                <c:pt idx="14">
                  <c:v>2539527.3899999997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30F-4B72-8BB1-F978332547F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s-BO"/>
              <a:t>AGENCIAS DE BOLSA
Diversificación por Instrumento
Cartera de Clientes</a:t>
            </a:r>
          </a:p>
        </c:rich>
      </c:tx>
      <c:layout>
        <c:manualLayout>
          <c:xMode val="edge"/>
          <c:yMode val="edge"/>
          <c:x val="0.31314484386248342"/>
          <c:y val="1.9790131476320528E-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s-BO"/>
        </a:p>
      </c:txPr>
    </c:title>
    <c:autoTitleDeleted val="0"/>
    <c:view3D>
      <c:rotX val="30"/>
      <c:hPercent val="100"/>
      <c:rotY val="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1.2094828221694833E-2"/>
          <c:y val="0.29192028774181011"/>
          <c:w val="0.95659514651258959"/>
          <c:h val="0.61725673179741425"/>
        </c:manualLayout>
      </c:layout>
      <c:pie3DChart>
        <c:varyColors val="1"/>
        <c:ser>
          <c:idx val="0"/>
          <c:order val="0"/>
          <c:explosion val="16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0-361C-4909-A1C1-8D20EBF7915D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361C-4909-A1C1-8D20EBF7915D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361C-4909-A1C1-8D20EBF7915D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3-361C-4909-A1C1-8D20EBF7915D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361C-4909-A1C1-8D20EBF7915D}"/>
              </c:ext>
            </c:extLst>
          </c:dPt>
          <c:dPt>
            <c:idx val="5"/>
            <c:bubble3D val="0"/>
            <c:spPr>
              <a:gradFill rotWithShape="1">
                <a:gsLst>
                  <a:gs pos="0">
                    <a:schemeClr val="accent6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5-361C-4909-A1C1-8D20EBF7915D}"/>
              </c:ext>
            </c:extLst>
          </c:dPt>
          <c:dPt>
            <c:idx val="6"/>
            <c:bubble3D val="0"/>
            <c:spPr>
              <a:gradFill rotWithShape="1">
                <a:gsLst>
                  <a:gs pos="0">
                    <a:schemeClr val="accent1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6-361C-4909-A1C1-8D20EBF7915D}"/>
              </c:ext>
            </c:extLst>
          </c:dPt>
          <c:dPt>
            <c:idx val="7"/>
            <c:bubble3D val="0"/>
            <c:spPr>
              <a:gradFill rotWithShape="1">
                <a:gsLst>
                  <a:gs pos="0">
                    <a:schemeClr val="accent2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7-361C-4909-A1C1-8D20EBF7915D}"/>
              </c:ext>
            </c:extLst>
          </c:dPt>
          <c:dPt>
            <c:idx val="8"/>
            <c:bubble3D val="0"/>
            <c:spPr>
              <a:gradFill rotWithShape="1">
                <a:gsLst>
                  <a:gs pos="0">
                    <a:schemeClr val="accent3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8-361C-4909-A1C1-8D20EBF7915D}"/>
              </c:ext>
            </c:extLst>
          </c:dPt>
          <c:dPt>
            <c:idx val="9"/>
            <c:bubble3D val="0"/>
            <c:spPr>
              <a:gradFill rotWithShape="1">
                <a:gsLst>
                  <a:gs pos="0">
                    <a:schemeClr val="accent4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9-361C-4909-A1C1-8D20EBF7915D}"/>
              </c:ext>
            </c:extLst>
          </c:dPt>
          <c:dPt>
            <c:idx val="10"/>
            <c:bubble3D val="0"/>
            <c:spPr>
              <a:gradFill rotWithShape="1">
                <a:gsLst>
                  <a:gs pos="0">
                    <a:schemeClr val="accent5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A-361C-4909-A1C1-8D20EBF7915D}"/>
              </c:ext>
            </c:extLst>
          </c:dPt>
          <c:dPt>
            <c:idx val="11"/>
            <c:bubble3D val="0"/>
            <c:spPr>
              <a:gradFill rotWithShape="1">
                <a:gsLst>
                  <a:gs pos="0">
                    <a:schemeClr val="accent6">
                      <a:lumMod val="6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6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6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B-361C-4909-A1C1-8D20EBF7915D}"/>
              </c:ext>
            </c:extLst>
          </c:dPt>
          <c:dPt>
            <c:idx val="12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C-361C-4909-A1C1-8D20EBF7915D}"/>
              </c:ext>
            </c:extLst>
          </c:dPt>
          <c:dPt>
            <c:idx val="13"/>
            <c:bubble3D val="0"/>
            <c:spPr>
              <a:gradFill rotWithShape="1">
                <a:gsLst>
                  <a:gs pos="0">
                    <a:schemeClr val="accent2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D-361C-4909-A1C1-8D20EBF7915D}"/>
              </c:ext>
            </c:extLst>
          </c:dPt>
          <c:dPt>
            <c:idx val="14"/>
            <c:bubble3D val="0"/>
            <c:spPr>
              <a:gradFill rotWithShape="1">
                <a:gsLst>
                  <a:gs pos="0">
                    <a:schemeClr val="accent3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E-361C-4909-A1C1-8D20EBF7915D}"/>
              </c:ext>
            </c:extLst>
          </c:dPt>
          <c:dPt>
            <c:idx val="15"/>
            <c:bubble3D val="0"/>
            <c:spPr>
              <a:gradFill rotWithShape="1">
                <a:gsLst>
                  <a:gs pos="0">
                    <a:schemeClr val="accent4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F-361C-4909-A1C1-8D20EBF7915D}"/>
              </c:ext>
            </c:extLst>
          </c:dPt>
          <c:dPt>
            <c:idx val="16"/>
            <c:bubble3D val="0"/>
            <c:spPr>
              <a:gradFill rotWithShape="1">
                <a:gsLst>
                  <a:gs pos="0">
                    <a:schemeClr val="accent5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10-361C-4909-A1C1-8D20EBF7915D}"/>
              </c:ext>
            </c:extLst>
          </c:dPt>
          <c:dPt>
            <c:idx val="17"/>
            <c:bubble3D val="0"/>
            <c:spPr>
              <a:gradFill rotWithShape="1">
                <a:gsLst>
                  <a:gs pos="0">
                    <a:schemeClr val="accent6">
                      <a:lumMod val="80000"/>
                      <a:lumOff val="2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6">
                      <a:lumMod val="80000"/>
                      <a:lumOff val="2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6">
                      <a:lumMod val="80000"/>
                      <a:lumOff val="2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3-8322-409A-B903-C737CB79977C}"/>
              </c:ext>
            </c:extLst>
          </c:dPt>
          <c:dPt>
            <c:idx val="18"/>
            <c:bubble3D val="0"/>
            <c:spPr>
              <a:gradFill rotWithShape="1">
                <a:gsLst>
                  <a:gs pos="0">
                    <a:schemeClr val="accent1">
                      <a:lumMod val="80000"/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lumMod val="80000"/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80000"/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25-1F45-4B15-A658-A25BD1C0A59B}"/>
              </c:ext>
            </c:extLst>
          </c:dPt>
          <c:dLbls>
            <c:dLbl>
              <c:idx val="0"/>
              <c:layout>
                <c:manualLayout>
                  <c:x val="3.0590493827160378E-2"/>
                  <c:y val="-4.669955555555560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61C-4909-A1C1-8D20EBF7915D}"/>
                </c:ext>
              </c:extLst>
            </c:dLbl>
            <c:dLbl>
              <c:idx val="1"/>
              <c:layout>
                <c:manualLayout>
                  <c:x val="2.320592592592581E-2"/>
                  <c:y val="-0.1299548888888889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1C-4909-A1C1-8D20EBF7915D}"/>
                </c:ext>
              </c:extLst>
            </c:dLbl>
            <c:dLbl>
              <c:idx val="2"/>
              <c:layout>
                <c:manualLayout>
                  <c:x val="1.4940763123727951E-2"/>
                  <c:y val="-4.20355788859725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1C-4909-A1C1-8D20EBF7915D}"/>
                </c:ext>
              </c:extLst>
            </c:dLbl>
            <c:dLbl>
              <c:idx val="3"/>
              <c:layout>
                <c:manualLayout>
                  <c:x val="5.9048012761890076E-2"/>
                  <c:y val="1.571225818994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1C-4909-A1C1-8D20EBF7915D}"/>
                </c:ext>
              </c:extLst>
            </c:dLbl>
            <c:dLbl>
              <c:idx val="4"/>
              <c:layout>
                <c:manualLayout>
                  <c:x val="4.1559003365111997E-3"/>
                  <c:y val="1.92201808107319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61C-4909-A1C1-8D20EBF7915D}"/>
                </c:ext>
              </c:extLst>
            </c:dLbl>
            <c:dLbl>
              <c:idx val="5"/>
              <c:layout>
                <c:manualLayout>
                  <c:x val="2.7723827160493826E-2"/>
                  <c:y val="6.12488888888889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1C-4909-A1C1-8D20EBF7915D}"/>
                </c:ext>
              </c:extLst>
            </c:dLbl>
            <c:dLbl>
              <c:idx val="6"/>
              <c:layout>
                <c:manualLayout>
                  <c:x val="-3.5954691358024808E-2"/>
                  <c:y val="7.30655555555555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61C-4909-A1C1-8D20EBF7915D}"/>
                </c:ext>
              </c:extLst>
            </c:dLbl>
            <c:dLbl>
              <c:idx val="7"/>
              <c:layout>
                <c:manualLayout>
                  <c:x val="-3.3446677780224962E-2"/>
                  <c:y val="2.8338498169606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1C-4909-A1C1-8D20EBF7915D}"/>
                </c:ext>
              </c:extLst>
            </c:dLbl>
            <c:dLbl>
              <c:idx val="8"/>
              <c:layout>
                <c:manualLayout>
                  <c:x val="-2.0376790123456789E-2"/>
                  <c:y val="2.109066666666666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61C-4909-A1C1-8D20EBF7915D}"/>
                </c:ext>
              </c:extLst>
            </c:dLbl>
            <c:dLbl>
              <c:idx val="9"/>
              <c:layout>
                <c:manualLayout>
                  <c:x val="-6.900567901234568E-2"/>
                  <c:y val="1.9401555555555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1C-4909-A1C1-8D20EBF7915D}"/>
                </c:ext>
              </c:extLst>
            </c:dLbl>
            <c:dLbl>
              <c:idx val="10"/>
              <c:layout>
                <c:manualLayout>
                  <c:x val="-2.4526049382716051E-2"/>
                  <c:y val="5.199999999999999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61C-4909-A1C1-8D20EBF7915D}"/>
                </c:ext>
              </c:extLst>
            </c:dLbl>
            <c:dLbl>
              <c:idx val="11"/>
              <c:layout>
                <c:manualLayout>
                  <c:x val="-3.3560370370370428E-2"/>
                  <c:y val="9.287111111111110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61C-4909-A1C1-8D20EBF7915D}"/>
                </c:ext>
              </c:extLst>
            </c:dLbl>
            <c:dLbl>
              <c:idx val="12"/>
              <c:layout>
                <c:manualLayout>
                  <c:x val="-7.0883333333333354E-2"/>
                  <c:y val="2.897155555555555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61C-4909-A1C1-8D20EBF7915D}"/>
                </c:ext>
              </c:extLst>
            </c:dLbl>
            <c:dLbl>
              <c:idx val="13"/>
              <c:layout>
                <c:manualLayout>
                  <c:x val="-3.3963822872895085E-3"/>
                  <c:y val="-5.479887405793153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361C-4909-A1C1-8D20EBF7915D}"/>
                </c:ext>
              </c:extLst>
            </c:dLbl>
            <c:dLbl>
              <c:idx val="14"/>
              <c:layout>
                <c:manualLayout>
                  <c:x val="-3.1690185185185182E-2"/>
                  <c:y val="-3.56915555555555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361C-4909-A1C1-8D20EBF7915D}"/>
                </c:ext>
              </c:extLst>
            </c:dLbl>
            <c:dLbl>
              <c:idx val="15"/>
              <c:layout>
                <c:manualLayout>
                  <c:x val="-4.90429012345679E-2"/>
                  <c:y val="-8.10433333333333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361C-4909-A1C1-8D20EBF7915D}"/>
                </c:ext>
              </c:extLst>
            </c:dLbl>
            <c:dLbl>
              <c:idx val="16"/>
              <c:layout>
                <c:manualLayout>
                  <c:x val="-3.5611044575513735E-2"/>
                  <c:y val="-2.879929779957020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61C-4909-A1C1-8D20EBF7915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8322-409A-B903-C737CB79977C}"/>
                </c:ext>
              </c:extLst>
            </c:dLbl>
            <c:dLbl>
              <c:idx val="18"/>
              <c:layout>
                <c:manualLayout>
                  <c:x val="2.8487716049382716E-2"/>
                  <c:y val="-8.84171111111111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F45-4B15-A658-A25BD1C0A59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BO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2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'DIV. INSTR. (LOC. Y EXT.) (Pub)'!$A$38:$A$56</c:f>
              <c:strCache>
                <c:ptCount val="19"/>
                <c:pt idx="0">
                  <c:v>ACC</c:v>
                </c:pt>
                <c:pt idx="1">
                  <c:v>ANR</c:v>
                </c:pt>
                <c:pt idx="2">
                  <c:v>BBB</c:v>
                </c:pt>
                <c:pt idx="3">
                  <c:v>BBS</c:v>
                </c:pt>
                <c:pt idx="4">
                  <c:v>BLP</c:v>
                </c:pt>
                <c:pt idx="5">
                  <c:v>BMS</c:v>
                </c:pt>
                <c:pt idx="6">
                  <c:v>BRS</c:v>
                </c:pt>
                <c:pt idx="7">
                  <c:v>BTS</c:v>
                </c:pt>
                <c:pt idx="8">
                  <c:v>BVS</c:v>
                </c:pt>
                <c:pt idx="9">
                  <c:v>CDS</c:v>
                </c:pt>
                <c:pt idx="10">
                  <c:v>CFC</c:v>
                </c:pt>
                <c:pt idx="11">
                  <c:v>CUP</c:v>
                </c:pt>
                <c:pt idx="12">
                  <c:v>DPF</c:v>
                </c:pt>
                <c:pt idx="13">
                  <c:v>LBS</c:v>
                </c:pt>
                <c:pt idx="14">
                  <c:v>LRS</c:v>
                </c:pt>
                <c:pt idx="15">
                  <c:v>LTS</c:v>
                </c:pt>
                <c:pt idx="16">
                  <c:v>PGB</c:v>
                </c:pt>
                <c:pt idx="17">
                  <c:v>VTD</c:v>
                </c:pt>
                <c:pt idx="18">
                  <c:v>INV. EXTRANJERO</c:v>
                </c:pt>
              </c:strCache>
            </c:strRef>
          </c:cat>
          <c:val>
            <c:numRef>
              <c:f>'DIV. INSTR. (LOC. Y EXT.) (Pub)'!$B$38:$B$56</c:f>
              <c:numCache>
                <c:formatCode>#,##0.00</c:formatCode>
                <c:ptCount val="19"/>
                <c:pt idx="0">
                  <c:v>743815839.73999989</c:v>
                </c:pt>
                <c:pt idx="1">
                  <c:v>34999807.180000037</c:v>
                </c:pt>
                <c:pt idx="2">
                  <c:v>255829902.30999979</c:v>
                </c:pt>
                <c:pt idx="3">
                  <c:v>521390262.50000024</c:v>
                </c:pt>
                <c:pt idx="4">
                  <c:v>264946493.95999962</c:v>
                </c:pt>
                <c:pt idx="5">
                  <c:v>1842388.0600000005</c:v>
                </c:pt>
                <c:pt idx="6">
                  <c:v>20820252.290000007</c:v>
                </c:pt>
                <c:pt idx="7">
                  <c:v>389309353.03999984</c:v>
                </c:pt>
                <c:pt idx="8">
                  <c:v>21392048.239999998</c:v>
                </c:pt>
                <c:pt idx="9">
                  <c:v>74350286.070000008</c:v>
                </c:pt>
                <c:pt idx="10">
                  <c:v>370589192.28999996</c:v>
                </c:pt>
                <c:pt idx="11">
                  <c:v>23045407.779999994</c:v>
                </c:pt>
                <c:pt idx="12">
                  <c:v>2685159903.7200036</c:v>
                </c:pt>
                <c:pt idx="13">
                  <c:v>266604811.32999972</c:v>
                </c:pt>
                <c:pt idx="14">
                  <c:v>613145678.8700006</c:v>
                </c:pt>
                <c:pt idx="15">
                  <c:v>261330540.79000008</c:v>
                </c:pt>
                <c:pt idx="16">
                  <c:v>120689951.78000003</c:v>
                </c:pt>
                <c:pt idx="17">
                  <c:v>25606082.699999984</c:v>
                </c:pt>
                <c:pt idx="18">
                  <c:v>37943845.278509721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61C-4909-A1C1-8D20EBF79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s-BO"/>
    </a:p>
  </c:txPr>
  <c:printSettings>
    <c:headerFooter alignWithMargins="0"/>
    <c:pageMargins b="1" l="0.75000000000000056" r="0.75000000000000056" t="1" header="0" footer="0"/>
    <c:pageSetup orientation="landscape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5212</xdr:colOff>
      <xdr:row>7</xdr:row>
      <xdr:rowOff>175079</xdr:rowOff>
    </xdr:from>
    <xdr:to>
      <xdr:col>8</xdr:col>
      <xdr:colOff>1179176</xdr:colOff>
      <xdr:row>31</xdr:row>
      <xdr:rowOff>48651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25927</xdr:colOff>
      <xdr:row>35</xdr:row>
      <xdr:rowOff>189819</xdr:rowOff>
    </xdr:from>
    <xdr:to>
      <xdr:col>8</xdr:col>
      <xdr:colOff>1199891</xdr:colOff>
      <xdr:row>59</xdr:row>
      <xdr:rowOff>63390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193527</xdr:colOff>
      <xdr:row>0</xdr:row>
      <xdr:rowOff>42333</xdr:rowOff>
    </xdr:from>
    <xdr:to>
      <xdr:col>8</xdr:col>
      <xdr:colOff>1195919</xdr:colOff>
      <xdr:row>7</xdr:row>
      <xdr:rowOff>0</xdr:rowOff>
    </xdr:to>
    <xdr:pic>
      <xdr:nvPicPr>
        <xdr:cNvPr id="4" name="Imagen 1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21741" y="42333"/>
          <a:ext cx="2471963" cy="13455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0.49878</cdr:x>
      <cdr:y>0.50292</cdr:y>
    </cdr:from>
    <cdr:to>
      <cdr:x>0.52194</cdr:x>
      <cdr:y>0.55506</cdr:y>
    </cdr:to>
    <cdr:sp macro="" textlink="">
      <cdr:nvSpPr>
        <cdr:cNvPr id="2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76371" y="1852406"/>
          <a:ext cx="168021" cy="2035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es-ES" sz="1125" b="0" i="0" strike="noStrike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Verde azulado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80"/>
  </sheetPr>
  <dimension ref="A1:N60"/>
  <sheetViews>
    <sheetView showGridLines="0" tabSelected="1" view="pageBreakPreview" zoomScaleNormal="90" zoomScaleSheetLayoutView="100" workbookViewId="0">
      <selection activeCell="A60" sqref="A60"/>
    </sheetView>
  </sheetViews>
  <sheetFormatPr baseColWidth="10" defaultColWidth="9.140625" defaultRowHeight="15" x14ac:dyDescent="0.25"/>
  <cols>
    <col min="1" max="1" width="25.42578125" customWidth="1"/>
    <col min="2" max="2" width="17.7109375" customWidth="1"/>
    <col min="3" max="3" width="16.140625" customWidth="1"/>
    <col min="4" max="4" width="18.140625" customWidth="1"/>
    <col min="5" max="5" width="22.140625" customWidth="1"/>
    <col min="6" max="6" width="17.7109375" customWidth="1"/>
    <col min="7" max="7" width="7.5703125" customWidth="1"/>
    <col min="8" max="8" width="22" customWidth="1"/>
    <col min="9" max="9" width="18.5703125" customWidth="1"/>
    <col min="10" max="10" width="16.5703125" customWidth="1"/>
    <col min="11" max="13" width="17.42578125" customWidth="1"/>
    <col min="14" max="14" width="18.7109375" bestFit="1" customWidth="1"/>
    <col min="15" max="15" width="18.28515625" customWidth="1"/>
  </cols>
  <sheetData>
    <row r="1" spans="1:14" ht="15.75" x14ac:dyDescent="0.25">
      <c r="A1" s="1" t="s">
        <v>0</v>
      </c>
      <c r="B1" s="2"/>
    </row>
    <row r="2" spans="1:14" ht="15.75" x14ac:dyDescent="0.25">
      <c r="A2" s="3" t="s">
        <v>1</v>
      </c>
      <c r="B2" s="2"/>
    </row>
    <row r="3" spans="1:14" ht="15.75" x14ac:dyDescent="0.25">
      <c r="A3" s="4" t="s">
        <v>2</v>
      </c>
      <c r="B3" s="2"/>
    </row>
    <row r="4" spans="1:14" x14ac:dyDescent="0.25">
      <c r="A4" s="5" t="s">
        <v>28</v>
      </c>
      <c r="B4" s="2"/>
    </row>
    <row r="5" spans="1:14" x14ac:dyDescent="0.25">
      <c r="A5" s="5" t="s">
        <v>3</v>
      </c>
      <c r="B5" s="2"/>
    </row>
    <row r="6" spans="1:14" x14ac:dyDescent="0.25">
      <c r="A6" s="5" t="s">
        <v>4</v>
      </c>
      <c r="B6" s="6">
        <v>45961</v>
      </c>
    </row>
    <row r="7" spans="1:14" ht="15.75" thickBot="1" x14ac:dyDescent="0.3"/>
    <row r="8" spans="1:14" ht="16.5" thickTop="1" thickBot="1" x14ac:dyDescent="0.3">
      <c r="A8" s="7" t="s">
        <v>5</v>
      </c>
      <c r="B8" s="8"/>
      <c r="C8" s="8"/>
      <c r="D8" s="8"/>
      <c r="G8" s="8"/>
      <c r="K8" s="8"/>
      <c r="L8" s="8"/>
      <c r="M8" s="8"/>
      <c r="N8" s="8"/>
    </row>
    <row r="9" spans="1:14" ht="15.75" thickBot="1" x14ac:dyDescent="0.3">
      <c r="A9" s="9" t="s">
        <v>7</v>
      </c>
      <c r="B9" s="10" t="s">
        <v>8</v>
      </c>
    </row>
    <row r="10" spans="1:14" x14ac:dyDescent="0.25">
      <c r="A10" s="22" t="s">
        <v>10</v>
      </c>
      <c r="B10" s="23">
        <v>733279.3</v>
      </c>
    </row>
    <row r="11" spans="1:14" x14ac:dyDescent="0.25">
      <c r="A11" s="20" t="s">
        <v>11</v>
      </c>
      <c r="B11" s="21">
        <v>877691.84000000008</v>
      </c>
    </row>
    <row r="12" spans="1:14" x14ac:dyDescent="0.25">
      <c r="A12" s="20" t="s">
        <v>12</v>
      </c>
      <c r="B12" s="21">
        <v>185471.74999999997</v>
      </c>
    </row>
    <row r="13" spans="1:14" x14ac:dyDescent="0.25">
      <c r="A13" s="20" t="s">
        <v>26</v>
      </c>
      <c r="B13" s="21">
        <v>677474.22</v>
      </c>
    </row>
    <row r="14" spans="1:14" x14ac:dyDescent="0.25">
      <c r="A14" s="20" t="s">
        <v>13</v>
      </c>
      <c r="B14" s="21">
        <v>2781222.2499999995</v>
      </c>
    </row>
    <row r="15" spans="1:14" x14ac:dyDescent="0.25">
      <c r="A15" s="20" t="s">
        <v>23</v>
      </c>
      <c r="B15" s="21">
        <v>488940.63000000006</v>
      </c>
    </row>
    <row r="16" spans="1:14" x14ac:dyDescent="0.25">
      <c r="A16" s="20" t="s">
        <v>14</v>
      </c>
      <c r="B16" s="21">
        <v>146502.91999999998</v>
      </c>
    </row>
    <row r="17" spans="1:14" x14ac:dyDescent="0.25">
      <c r="A17" s="20" t="s">
        <v>15</v>
      </c>
      <c r="B17" s="21">
        <v>1103860.9099999999</v>
      </c>
    </row>
    <row r="18" spans="1:14" x14ac:dyDescent="0.25">
      <c r="A18" s="20" t="s">
        <v>16</v>
      </c>
      <c r="B18" s="21">
        <v>7037219.8400000008</v>
      </c>
    </row>
    <row r="19" spans="1:14" x14ac:dyDescent="0.25">
      <c r="A19" s="20" t="s">
        <v>25</v>
      </c>
      <c r="B19" s="21">
        <v>1267248.5900000001</v>
      </c>
    </row>
    <row r="20" spans="1:14" x14ac:dyDescent="0.25">
      <c r="A20" s="20" t="s">
        <v>17</v>
      </c>
      <c r="B20" s="21">
        <v>2008108.43</v>
      </c>
      <c r="D20" s="17"/>
    </row>
    <row r="21" spans="1:14" x14ac:dyDescent="0.25">
      <c r="A21" s="20" t="s">
        <v>30</v>
      </c>
      <c r="B21" s="21">
        <v>6221419.7800000003</v>
      </c>
    </row>
    <row r="22" spans="1:14" x14ac:dyDescent="0.25">
      <c r="A22" s="20" t="s">
        <v>18</v>
      </c>
      <c r="B22" s="21">
        <v>762809.6100000001</v>
      </c>
    </row>
    <row r="23" spans="1:14" x14ac:dyDescent="0.25">
      <c r="A23" s="20" t="s">
        <v>19</v>
      </c>
      <c r="B23" s="21">
        <v>5918716.7600000007</v>
      </c>
    </row>
    <row r="24" spans="1:14" ht="15.75" thickBot="1" x14ac:dyDescent="0.3">
      <c r="A24" s="20" t="s">
        <v>20</v>
      </c>
      <c r="B24" s="21">
        <v>2539527.3899999997</v>
      </c>
      <c r="C24" s="19"/>
      <c r="D24" s="18"/>
      <c r="G24" s="18"/>
      <c r="L24" s="18"/>
      <c r="M24" s="18"/>
      <c r="N24" s="18"/>
    </row>
    <row r="25" spans="1:14" ht="15.75" thickBot="1" x14ac:dyDescent="0.3">
      <c r="A25" s="15" t="s">
        <v>9</v>
      </c>
      <c r="B25" s="16">
        <f>SUM(B10:B24)</f>
        <v>32749494.220000003</v>
      </c>
    </row>
    <row r="28" spans="1:14" x14ac:dyDescent="0.25">
      <c r="B28" s="18"/>
    </row>
    <row r="35" spans="1:2" ht="15.75" thickBot="1" x14ac:dyDescent="0.3"/>
    <row r="36" spans="1:2" ht="16.5" thickTop="1" thickBot="1" x14ac:dyDescent="0.3">
      <c r="A36" s="7" t="s">
        <v>6</v>
      </c>
    </row>
    <row r="37" spans="1:2" ht="15.75" thickBot="1" x14ac:dyDescent="0.3">
      <c r="A37" s="11" t="s">
        <v>7</v>
      </c>
      <c r="B37" s="12" t="s">
        <v>8</v>
      </c>
    </row>
    <row r="38" spans="1:2" x14ac:dyDescent="0.25">
      <c r="A38" s="13" t="s">
        <v>10</v>
      </c>
      <c r="B38" s="14">
        <v>743815839.73999989</v>
      </c>
    </row>
    <row r="39" spans="1:2" x14ac:dyDescent="0.25">
      <c r="A39" s="24" t="s">
        <v>11</v>
      </c>
      <c r="B39" s="25">
        <v>34999807.180000037</v>
      </c>
    </row>
    <row r="40" spans="1:2" x14ac:dyDescent="0.25">
      <c r="A40" s="24" t="s">
        <v>12</v>
      </c>
      <c r="B40" s="25">
        <v>255829902.30999979</v>
      </c>
    </row>
    <row r="41" spans="1:2" x14ac:dyDescent="0.25">
      <c r="A41" s="24" t="s">
        <v>26</v>
      </c>
      <c r="B41" s="25">
        <v>521390262.50000024</v>
      </c>
    </row>
    <row r="42" spans="1:2" x14ac:dyDescent="0.25">
      <c r="A42" s="24" t="s">
        <v>13</v>
      </c>
      <c r="B42" s="25">
        <v>264946493.95999962</v>
      </c>
    </row>
    <row r="43" spans="1:2" x14ac:dyDescent="0.25">
      <c r="A43" s="24" t="s">
        <v>21</v>
      </c>
      <c r="B43" s="25">
        <v>1842388.0600000005</v>
      </c>
    </row>
    <row r="44" spans="1:2" x14ac:dyDescent="0.25">
      <c r="A44" s="24" t="s">
        <v>23</v>
      </c>
      <c r="B44" s="25">
        <v>20820252.290000007</v>
      </c>
    </row>
    <row r="45" spans="1:2" x14ac:dyDescent="0.25">
      <c r="A45" s="24" t="s">
        <v>14</v>
      </c>
      <c r="B45" s="25">
        <v>389309353.03999984</v>
      </c>
    </row>
    <row r="46" spans="1:2" x14ac:dyDescent="0.25">
      <c r="A46" s="24" t="s">
        <v>24</v>
      </c>
      <c r="B46" s="25">
        <v>21392048.239999998</v>
      </c>
    </row>
    <row r="47" spans="1:2" x14ac:dyDescent="0.25">
      <c r="A47" s="24" t="s">
        <v>27</v>
      </c>
      <c r="B47" s="25">
        <v>74350286.070000008</v>
      </c>
    </row>
    <row r="48" spans="1:2" x14ac:dyDescent="0.25">
      <c r="A48" s="24" t="s">
        <v>15</v>
      </c>
      <c r="B48" s="25">
        <v>370589192.28999996</v>
      </c>
    </row>
    <row r="49" spans="1:2" x14ac:dyDescent="0.25">
      <c r="A49" s="24" t="s">
        <v>22</v>
      </c>
      <c r="B49" s="25">
        <v>23045407.779999994</v>
      </c>
    </row>
    <row r="50" spans="1:2" x14ac:dyDescent="0.25">
      <c r="A50" s="24" t="s">
        <v>16</v>
      </c>
      <c r="B50" s="25">
        <v>2685159903.7200036</v>
      </c>
    </row>
    <row r="51" spans="1:2" x14ac:dyDescent="0.25">
      <c r="A51" s="24" t="s">
        <v>25</v>
      </c>
      <c r="B51" s="25">
        <v>266604811.32999972</v>
      </c>
    </row>
    <row r="52" spans="1:2" x14ac:dyDescent="0.25">
      <c r="A52" s="24" t="s">
        <v>17</v>
      </c>
      <c r="B52" s="25">
        <v>613145678.8700006</v>
      </c>
    </row>
    <row r="53" spans="1:2" x14ac:dyDescent="0.25">
      <c r="A53" s="24" t="s">
        <v>30</v>
      </c>
      <c r="B53" s="25">
        <v>261330540.79000008</v>
      </c>
    </row>
    <row r="54" spans="1:2" x14ac:dyDescent="0.25">
      <c r="A54" s="24" t="s">
        <v>18</v>
      </c>
      <c r="B54" s="25">
        <v>120689951.78000003</v>
      </c>
    </row>
    <row r="55" spans="1:2" x14ac:dyDescent="0.25">
      <c r="A55" s="24" t="s">
        <v>19</v>
      </c>
      <c r="B55" s="25">
        <v>25606082.699999984</v>
      </c>
    </row>
    <row r="56" spans="1:2" ht="15.75" thickBot="1" x14ac:dyDescent="0.3">
      <c r="A56" s="24" t="s">
        <v>20</v>
      </c>
      <c r="B56" s="25">
        <v>37943845.278509721</v>
      </c>
    </row>
    <row r="57" spans="1:2" ht="15.75" thickBot="1" x14ac:dyDescent="0.3">
      <c r="A57" s="15" t="s">
        <v>9</v>
      </c>
      <c r="B57" s="16">
        <f>+SUM(B38:B56)</f>
        <v>6732812047.9285135</v>
      </c>
    </row>
    <row r="59" spans="1:2" x14ac:dyDescent="0.25">
      <c r="A59" s="26" t="s">
        <v>31</v>
      </c>
    </row>
    <row r="60" spans="1:2" x14ac:dyDescent="0.25">
      <c r="A60" s="26" t="s">
        <v>29</v>
      </c>
    </row>
  </sheetData>
  <pageMargins left="0.70866141732283472" right="0.70866141732283472" top="0.74803149606299213" bottom="0.74803149606299213" header="0.31496062992125984" footer="0.31496062992125984"/>
  <pageSetup scale="4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DIV. INSTR. (LOC. Y EXT.) (Pub)</vt:lpstr>
      <vt:lpstr>'DIV. INSTR. (LOC. Y EXT.) (Pub)'!Área_de_impresión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Zapata Torrico</dc:creator>
  <cp:lastModifiedBy>Gabriel Aramayo Penaloza</cp:lastModifiedBy>
  <dcterms:created xsi:type="dcterms:W3CDTF">2024-02-06T14:46:34Z</dcterms:created>
  <dcterms:modified xsi:type="dcterms:W3CDTF">2025-12-15T17:37:39Z</dcterms:modified>
</cp:coreProperties>
</file>